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03E764B4-F48E-42F8-90E8-365134F05708}" xr6:coauthVersionLast="47" xr6:coauthVersionMax="47" xr10:uidLastSave="{00000000-0000-0000-0000-000000000000}"/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20" yWindow="-120" windowWidth="29040" windowHeight="15840" xr2:uid="{00000000-000D-0000-FFFF-FFFF00000000}"/>
  </bookViews>
  <sheets>
    <sheet name="FFONDOS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<sst xmlns="http://schemas.openxmlformats.org/spreadsheetml/2006/main" count="49" uniqueCount="40">
  <si>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</si>
  <si>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</si>
  <si>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</si>
  <si>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</si>
  <si>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</si>
  <si>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</si>
  <si>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</si>
  <si>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</si>
  <si>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</si>
  <si>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</si>
  <si>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</si>
  <si>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</si>
  <si>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</si>
  <si>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</si>
  <si>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</si>
  <si>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</si>
  <si>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</si>
  <si>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</si>
  <si>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</si>
  <si>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</si>
  <si>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</si>
  <si>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</si>
  <si>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</si>
  <si>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</si>
  <si>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</si>
  <si>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</si>
  <si>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</si>
  <si>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</si>
  <si>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</si>
  <si>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</si>
  <si>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</si>
  <si>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</si>
  <si>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</si>
  <si>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</si>
  <si>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</si>
  <si>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</si>
  <si>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</si>
  <si>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</si>
  <si>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PROMOTORA PARA EL DESARROLLO ECONÓMICO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</si>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</sst>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 indent="3"/>
    </xf>
    <xf numFmtId="0" fontId="4" fillId="0" borderId="5" xfId="0" applyFont="1" applyBorder="1" applyAlignment="1">
      <alignment horizontal="left" vertical="center" wrapText="1" indent="3"/>
    </xf>
    <xf numFmtId="0" fontId="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4"/>
    </xf>
    <xf numFmtId="4" fontId="6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Border="1" applyAlignment="1" applyProtection="1">
      <alignment horizontal="right" vertical="center"/>
      <protection locked="0"/>
    </xf>
    <xf numFmtId="4" fontId="4" fillId="0" borderId="11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8" xfId="0" applyNumberFormat="1" applyFont="1" applyBorder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4"/>
    </xf>
    <xf numFmtId="4" fontId="4" fillId="0" borderId="5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4" fontId="1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/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FONDOS">
    <pageSetUpPr fitToPage="1"/>
  </sheetPr>
  <dimension ref="B1:G76"/>
  <sheetViews>
    <sheetView tabSelected="1" zoomScale="80" zoomScaleNormal="80" workbookViewId="0">
      <selection activeCell="F26" sqref="F26:G31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156234568.6164</v>
      </c>
      <c r="D15" s="27">
        <v>8249563.8099999996</v>
      </c>
      <c r="E15" s="21">
        <f t="shared" si="0"/>
        <v>164484132.42640001</v>
      </c>
      <c r="F15" s="27">
        <v>132079056.74000001</v>
      </c>
      <c r="G15" s="20">
        <v>132079056.74000001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0</v>
      </c>
      <c r="D17" s="27">
        <v>5715000</v>
      </c>
      <c r="E17" s="21">
        <f t="shared" si="0"/>
        <v>5715000</v>
      </c>
      <c r="F17" s="27">
        <v>5715000</v>
      </c>
      <c r="G17" s="20">
        <v>5715000</v>
      </c>
    </row>
    <row r="18" spans="2:7" ht="24" customHeight="1" x14ac:dyDescent="0.2">
      <c r="B18" s="13" t="s">
        <v>30</v>
      </c>
      <c r="C18" s="20">
        <v>8102399.9912960026</v>
      </c>
      <c r="D18" s="27">
        <v>15195989.92</v>
      </c>
      <c r="E18" s="21">
        <f t="shared" si="0"/>
        <v>23298389.911296003</v>
      </c>
      <c r="F18" s="27">
        <v>23298389.920000002</v>
      </c>
      <c r="G18" s="20">
        <v>23298389.920000002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164336968.607696</v>
      </c>
      <c r="D20" s="28">
        <f>SUM(D9:D18)</f>
        <v>29160553.729999997</v>
      </c>
      <c r="E20" s="22">
        <f>C20+D20</f>
        <v>193497522.33769599</v>
      </c>
      <c r="F20" s="28">
        <f>SUM(F9:F18)</f>
        <v>161092446.66000003</v>
      </c>
      <c r="G20" s="22">
        <f>SUM(G9:G18)</f>
        <v>161092446.66000003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30844783.830000002</v>
      </c>
      <c r="D26" s="20">
        <v>0</v>
      </c>
      <c r="E26" s="21">
        <f t="shared" ref="E26:E34" si="1">C26+D26</f>
        <v>30844783.830000002</v>
      </c>
      <c r="F26" s="20">
        <v>26684193.959999997</v>
      </c>
      <c r="G26" s="38">
        <v>26684193.959999997</v>
      </c>
    </row>
    <row r="27" spans="2:7" ht="12" customHeight="1" x14ac:dyDescent="0.2">
      <c r="B27" s="32" t="s">
        <v>12</v>
      </c>
      <c r="C27" s="20">
        <v>2078100</v>
      </c>
      <c r="D27" s="20">
        <v>0</v>
      </c>
      <c r="E27" s="21">
        <f t="shared" si="1"/>
        <v>2078100</v>
      </c>
      <c r="F27" s="20">
        <v>1608284.8100000003</v>
      </c>
      <c r="G27" s="38">
        <v>1608284.8100000003</v>
      </c>
    </row>
    <row r="28" spans="2:7" x14ac:dyDescent="0.2">
      <c r="B28" s="32" t="s">
        <v>13</v>
      </c>
      <c r="C28" s="20">
        <v>124942564</v>
      </c>
      <c r="D28" s="20">
        <v>0</v>
      </c>
      <c r="E28" s="21">
        <f t="shared" si="1"/>
        <v>124942564</v>
      </c>
      <c r="F28" s="20">
        <v>69926810.109999999</v>
      </c>
      <c r="G28" s="38">
        <v>69926810.109999999</v>
      </c>
    </row>
    <row r="29" spans="2:7" x14ac:dyDescent="0.2">
      <c r="B29" s="32" t="s">
        <v>14</v>
      </c>
      <c r="C29" s="20">
        <v>1388859</v>
      </c>
      <c r="D29" s="20">
        <v>0</v>
      </c>
      <c r="E29" s="21">
        <f t="shared" si="1"/>
        <v>1388859</v>
      </c>
      <c r="F29" s="20">
        <v>1296698.33</v>
      </c>
      <c r="G29" s="38">
        <v>1296698.33</v>
      </c>
    </row>
    <row r="30" spans="2:7" x14ac:dyDescent="0.2">
      <c r="B30" s="32" t="s">
        <v>15</v>
      </c>
      <c r="C30" s="20">
        <v>23110734</v>
      </c>
      <c r="D30" s="20">
        <v>0</v>
      </c>
      <c r="E30" s="21">
        <f t="shared" si="1"/>
        <v>23110734</v>
      </c>
      <c r="F30" s="20">
        <v>17248997.759999998</v>
      </c>
      <c r="G30" s="38">
        <v>17248997.759999998</v>
      </c>
    </row>
    <row r="31" spans="2:7" x14ac:dyDescent="0.2">
      <c r="B31" s="32" t="s">
        <v>16</v>
      </c>
      <c r="C31" s="20">
        <v>130400000</v>
      </c>
      <c r="D31" s="20">
        <v>0</v>
      </c>
      <c r="E31" s="21">
        <f t="shared" si="1"/>
        <v>130400000</v>
      </c>
      <c r="F31" s="20">
        <v>90253278.870000005</v>
      </c>
      <c r="G31" s="38">
        <v>90253278.870000005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312765040.83000004</v>
      </c>
      <c r="D36" s="22">
        <f>SUM(D26:D34)</f>
        <v>0</v>
      </c>
      <c r="E36" s="22">
        <f>SUM(E26:E34)</f>
        <v>312765040.83000004</v>
      </c>
      <c r="F36" s="22">
        <f>SUM(F26:F34)</f>
        <v>207018263.84</v>
      </c>
      <c r="G36" s="39">
        <f>SUM(G26:G34)</f>
        <v>207018263.84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-148428072.22230405</v>
      </c>
      <c r="D38" s="8">
        <f>D20-D36</f>
        <v>29160553.729999997</v>
      </c>
      <c r="E38" s="8">
        <f>D38+C38</f>
        <v>-119267518.49230406</v>
      </c>
      <c r="F38" s="8">
        <f>F20-F36</f>
        <v>-45925817.179999977</v>
      </c>
      <c r="G38" s="9">
        <f>G20-G36</f>
        <v>-45925817.179999977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2020-01-23T20:49:44Z</cp:lastPrinted>
  <dcterms:created xsi:type="dcterms:W3CDTF">2019-12-11T17:18:27Z</dcterms:created>
  <dcterms:modified xsi:type="dcterms:W3CDTF">2025-01-16T16:33:48Z</dcterms:modified>
</cp:coreProperties>
</file>